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40" windowWidth="11970" windowHeight="3300" activeTab="6"/>
  </bookViews>
  <sheets>
    <sheet name="Combustible " sheetId="1" r:id="rId1"/>
    <sheet name="Reparaciones" sheetId="2" r:id="rId2"/>
    <sheet name="Amortizacion " sheetId="3" r:id="rId3"/>
    <sheet name="Seguros" sheetId="4" r:id="rId4"/>
    <sheet name="Tasas" sheetId="5" r:id="rId5"/>
    <sheet name="KMS. " sheetId="6" r:id="rId6"/>
    <sheet name="Hoja2" sheetId="7" r:id="rId7"/>
    <sheet name="Hoja3" sheetId="8" r:id="rId8"/>
  </sheets>
  <definedNames/>
  <calcPr fullCalcOnLoad="1"/>
</workbook>
</file>

<file path=xl/sharedStrings.xml><?xml version="1.0" encoding="utf-8"?>
<sst xmlns="http://schemas.openxmlformats.org/spreadsheetml/2006/main" count="12" uniqueCount="11">
  <si>
    <t>Nº Vehiculo</t>
  </si>
  <si>
    <t>Importe</t>
  </si>
  <si>
    <t>Combustible</t>
  </si>
  <si>
    <t>Reparaciones</t>
  </si>
  <si>
    <t>Amortizacones</t>
  </si>
  <si>
    <t>Seguros</t>
  </si>
  <si>
    <t>Tasas</t>
  </si>
  <si>
    <t>Coste total</t>
  </si>
  <si>
    <t>Kms</t>
  </si>
  <si>
    <t>Coste unitario</t>
  </si>
  <si>
    <t>Total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</si>
</sst>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000"/>
    <numFmt numFmtId="173" formatCode="#,##0.0000000"/>
    <numFmt numFmtId="174" formatCode="#,##0.00000"/>
    <numFmt numFmtId="175" formatCode="#,##0.0000"/>
    <numFmt numFmtId="176" formatCode="#,##0.0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:B7"/>
    </sheetView>
  </sheetViews>
  <sheetFormatPr defaultColWidth="11.421875" defaultRowHeight="12.75"/>
  <sheetData>
    <row r="1" spans="1:2" ht="12.75">
      <c r="A1" s="1" t="s">
        <v>0</v>
      </c>
      <c r="B1" s="1" t="s">
        <v>1</v>
      </c>
    </row>
    <row r="2" spans="1:2" ht="12.75">
      <c r="A2" s="2">
        <v>1</v>
      </c>
      <c r="B2" s="3">
        <v>345000</v>
      </c>
    </row>
    <row r="3" spans="1:2" ht="12.75">
      <c r="A3" s="2">
        <v>2</v>
      </c>
      <c r="B3" s="3">
        <v>248900</v>
      </c>
    </row>
    <row r="4" spans="1:2" ht="12.75">
      <c r="A4" s="2">
        <v>3</v>
      </c>
      <c r="B4" s="3">
        <v>231000</v>
      </c>
    </row>
    <row r="5" spans="1:2" ht="12.75">
      <c r="A5" s="2">
        <v>4</v>
      </c>
      <c r="B5" s="3">
        <v>125000</v>
      </c>
    </row>
    <row r="6" spans="1:2" ht="12.75">
      <c r="A6" s="2">
        <v>5</v>
      </c>
      <c r="B6" s="3">
        <v>468000</v>
      </c>
    </row>
    <row r="7" spans="1:2" ht="12.75">
      <c r="A7" s="2">
        <v>6</v>
      </c>
      <c r="B7" s="3">
        <v>205000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2" sqref="B2:B7"/>
    </sheetView>
  </sheetViews>
  <sheetFormatPr defaultColWidth="11.421875" defaultRowHeight="12.75"/>
  <sheetData>
    <row r="1" spans="1:2" ht="12.75">
      <c r="A1" s="1" t="str">
        <f>'Combustible '!A1</f>
        <v>Nº Vehiculo</v>
      </c>
      <c r="B1" s="1" t="str">
        <f>'Combustible '!B1</f>
        <v>Importe</v>
      </c>
    </row>
    <row r="2" spans="1:2" ht="12.75">
      <c r="A2" s="2">
        <f>'Combustible '!A2</f>
        <v>1</v>
      </c>
      <c r="B2" s="3">
        <v>0</v>
      </c>
    </row>
    <row r="3" spans="1:2" ht="12.75">
      <c r="A3" s="2">
        <f>'Combustible '!A3</f>
        <v>2</v>
      </c>
      <c r="B3" s="3">
        <v>350000</v>
      </c>
    </row>
    <row r="4" spans="1:2" ht="12.75">
      <c r="A4" s="2">
        <f>'Combustible '!A4</f>
        <v>3</v>
      </c>
      <c r="B4" s="3">
        <v>0</v>
      </c>
    </row>
    <row r="5" spans="1:2" ht="12.75">
      <c r="A5" s="2">
        <f>'Combustible '!A5</f>
        <v>4</v>
      </c>
      <c r="B5" s="3">
        <v>45000</v>
      </c>
    </row>
    <row r="6" spans="1:2" ht="12.75">
      <c r="A6" s="2">
        <f>'Combustible '!A6</f>
        <v>5</v>
      </c>
      <c r="B6" s="3">
        <v>0</v>
      </c>
    </row>
    <row r="7" spans="1:2" ht="12.75">
      <c r="A7" s="2">
        <f>'Combustible '!A7</f>
        <v>6</v>
      </c>
      <c r="B7" s="3">
        <v>87000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2" sqref="B2:B7"/>
    </sheetView>
  </sheetViews>
  <sheetFormatPr defaultColWidth="11.421875" defaultRowHeight="12.75"/>
  <sheetData>
    <row r="1" spans="1:2" ht="12.75">
      <c r="A1" s="1" t="str">
        <f>'Combustible '!A1</f>
        <v>Nº Vehiculo</v>
      </c>
      <c r="B1" s="1" t="str">
        <f>'Combustible '!B1</f>
        <v>Importe</v>
      </c>
    </row>
    <row r="2" spans="1:2" ht="12.75">
      <c r="A2" s="2">
        <f>'Combustible '!A2</f>
        <v>1</v>
      </c>
      <c r="B2" s="3">
        <v>400000</v>
      </c>
    </row>
    <row r="3" spans="1:2" ht="12.75">
      <c r="A3" s="2">
        <f>'Combustible '!A3</f>
        <v>2</v>
      </c>
      <c r="B3" s="3">
        <v>375000</v>
      </c>
    </row>
    <row r="4" spans="1:2" ht="12.75">
      <c r="A4" s="2">
        <f>'Combustible '!A4</f>
        <v>3</v>
      </c>
      <c r="B4" s="3">
        <v>378000</v>
      </c>
    </row>
    <row r="5" spans="1:2" ht="12.75">
      <c r="A5" s="2">
        <f>'Combustible '!A5</f>
        <v>4</v>
      </c>
      <c r="B5" s="3">
        <v>235000</v>
      </c>
    </row>
    <row r="6" spans="1:2" ht="12.75">
      <c r="A6" s="2">
        <f>'Combustible '!A6</f>
        <v>5</v>
      </c>
      <c r="B6" s="3">
        <v>235000</v>
      </c>
    </row>
    <row r="7" spans="1:2" ht="12.75">
      <c r="A7" s="2">
        <f>'Combustible '!A7</f>
        <v>6</v>
      </c>
      <c r="B7" s="3">
        <v>125000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2" sqref="B2:B7"/>
    </sheetView>
  </sheetViews>
  <sheetFormatPr defaultColWidth="11.421875" defaultRowHeight="12.75"/>
  <sheetData>
    <row r="1" spans="1:2" ht="12.75">
      <c r="A1" s="1" t="str">
        <f>'Combustible '!A1</f>
        <v>Nº Vehiculo</v>
      </c>
      <c r="B1" s="1" t="str">
        <f>'Combustible '!B1</f>
        <v>Importe</v>
      </c>
    </row>
    <row r="2" spans="1:2" ht="12.75">
      <c r="A2" s="2">
        <f>'Combustible '!A2</f>
        <v>1</v>
      </c>
      <c r="B2" s="3">
        <v>125000</v>
      </c>
    </row>
    <row r="3" spans="1:2" ht="12.75">
      <c r="A3" s="2">
        <f>'Combustible '!A3</f>
        <v>2</v>
      </c>
      <c r="B3" s="3">
        <v>75000</v>
      </c>
    </row>
    <row r="4" spans="1:2" ht="12.75">
      <c r="A4" s="2">
        <f>'Combustible '!A4</f>
        <v>3</v>
      </c>
      <c r="B4" s="3">
        <v>34000</v>
      </c>
    </row>
    <row r="5" spans="1:2" ht="12.75">
      <c r="A5" s="2">
        <f>'Combustible '!A5</f>
        <v>4</v>
      </c>
      <c r="B5" s="3">
        <v>54900</v>
      </c>
    </row>
    <row r="6" spans="1:2" ht="12.75">
      <c r="A6" s="2">
        <f>'Combustible '!A6</f>
        <v>5</v>
      </c>
      <c r="B6" s="3">
        <v>54900</v>
      </c>
    </row>
    <row r="7" spans="1:2" ht="12.75">
      <c r="A7" s="2">
        <f>'Combustible '!A7</f>
        <v>6</v>
      </c>
      <c r="B7" s="3">
        <v>54900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2" sqref="B2:B7"/>
    </sheetView>
  </sheetViews>
  <sheetFormatPr defaultColWidth="11.421875" defaultRowHeight="12.75"/>
  <sheetData>
    <row r="1" spans="1:2" ht="12.75">
      <c r="A1" s="1" t="str">
        <f>'Combustible '!A1</f>
        <v>Nº Vehiculo</v>
      </c>
      <c r="B1" s="1" t="str">
        <f>'Combustible '!B1</f>
        <v>Importe</v>
      </c>
    </row>
    <row r="2" spans="1:2" ht="12.75">
      <c r="A2" s="2">
        <f>'Combustible '!A2</f>
        <v>1</v>
      </c>
      <c r="B2" s="3">
        <v>12000</v>
      </c>
    </row>
    <row r="3" spans="1:2" ht="12.75">
      <c r="A3" s="2">
        <f>'Combustible '!A3</f>
        <v>2</v>
      </c>
      <c r="B3" s="3">
        <v>8900</v>
      </c>
    </row>
    <row r="4" spans="1:2" ht="12.75">
      <c r="A4" s="2">
        <f>'Combustible '!A4</f>
        <v>3</v>
      </c>
      <c r="B4" s="3">
        <v>8900</v>
      </c>
    </row>
    <row r="5" spans="1:2" ht="12.75">
      <c r="A5" s="2">
        <f>'Combustible '!A5</f>
        <v>4</v>
      </c>
      <c r="B5" s="3">
        <v>7000</v>
      </c>
    </row>
    <row r="6" spans="1:2" ht="12.75">
      <c r="A6" s="2">
        <f>'Combustible '!A6</f>
        <v>5</v>
      </c>
      <c r="B6" s="3">
        <v>21000</v>
      </c>
    </row>
    <row r="7" spans="1:2" ht="12.75">
      <c r="A7" s="2">
        <f>'Combustible '!A7</f>
        <v>6</v>
      </c>
      <c r="B7" s="3">
        <v>12000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2" sqref="B2:B7"/>
    </sheetView>
  </sheetViews>
  <sheetFormatPr defaultColWidth="11.421875" defaultRowHeight="12.75"/>
  <sheetData>
    <row r="1" spans="1:2" ht="12.75">
      <c r="A1" s="1" t="str">
        <f>'Combustible '!A1</f>
        <v>Nº Vehiculo</v>
      </c>
      <c r="B1" s="1" t="str">
        <f>'Combustible '!B1</f>
        <v>Importe</v>
      </c>
    </row>
    <row r="2" spans="1:2" ht="12.75">
      <c r="A2" s="2">
        <f>'Combustible '!A2</f>
        <v>1</v>
      </c>
      <c r="B2" s="3">
        <v>23500</v>
      </c>
    </row>
    <row r="3" spans="1:2" ht="12.75">
      <c r="A3" s="2">
        <f>'Combustible '!A3</f>
        <v>2</v>
      </c>
      <c r="B3" s="3">
        <v>25000</v>
      </c>
    </row>
    <row r="4" spans="1:2" ht="12.75">
      <c r="A4" s="2">
        <f>'Combustible '!A4</f>
        <v>3</v>
      </c>
      <c r="B4" s="3">
        <v>12690</v>
      </c>
    </row>
    <row r="5" spans="1:2" ht="12.75">
      <c r="A5" s="2">
        <f>'Combustible '!A5</f>
        <v>4</v>
      </c>
      <c r="B5" s="3">
        <v>45000</v>
      </c>
    </row>
    <row r="6" spans="1:2" ht="12.75">
      <c r="A6" s="2">
        <f>'Combustible '!A6</f>
        <v>5</v>
      </c>
      <c r="B6" s="3">
        <v>35700</v>
      </c>
    </row>
    <row r="7" spans="1:2" ht="12.75">
      <c r="A7" s="2">
        <f>'Combustible '!A7</f>
        <v>6</v>
      </c>
      <c r="B7" s="3">
        <v>22380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G17" sqref="G17"/>
    </sheetView>
  </sheetViews>
  <sheetFormatPr defaultColWidth="11.421875" defaultRowHeight="12.75"/>
  <cols>
    <col min="2" max="2" width="12.28125" style="0" customWidth="1"/>
    <col min="3" max="3" width="12.421875" style="0" customWidth="1"/>
    <col min="4" max="4" width="13.140625" style="0" customWidth="1"/>
    <col min="9" max="9" width="13.421875" style="0" customWidth="1"/>
  </cols>
  <sheetData>
    <row r="1" spans="1:9" ht="12.75">
      <c r="A1" s="5" t="s">
        <v>0</v>
      </c>
      <c r="B1" s="6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8" t="s">
        <v>9</v>
      </c>
    </row>
    <row r="2" spans="1:9" ht="12.75">
      <c r="A2" s="9">
        <v>1</v>
      </c>
      <c r="B2" s="4">
        <v>345000</v>
      </c>
      <c r="C2" s="4">
        <v>0</v>
      </c>
      <c r="D2" s="4">
        <v>400000</v>
      </c>
      <c r="E2" s="4">
        <v>125000</v>
      </c>
      <c r="F2" s="4">
        <v>12000</v>
      </c>
      <c r="G2" s="4">
        <f>SUM(B2:F2)</f>
        <v>882000</v>
      </c>
      <c r="H2" s="4">
        <v>23500</v>
      </c>
      <c r="I2" s="10">
        <f aca="true" t="shared" si="0" ref="I2:I7">(G2/H2)</f>
        <v>37.53191489361702</v>
      </c>
    </row>
    <row r="3" spans="1:9" ht="12.75">
      <c r="A3" s="9">
        <v>2</v>
      </c>
      <c r="B3" s="4">
        <v>248900</v>
      </c>
      <c r="C3" s="4">
        <v>350000</v>
      </c>
      <c r="D3" s="4">
        <v>375000</v>
      </c>
      <c r="E3" s="4">
        <v>75000</v>
      </c>
      <c r="F3" s="4">
        <v>8900</v>
      </c>
      <c r="G3" s="4">
        <f aca="true" t="shared" si="1" ref="G3:G8">SUM(B3:F3)</f>
        <v>1057800</v>
      </c>
      <c r="H3" s="4">
        <v>25000</v>
      </c>
      <c r="I3" s="10">
        <f t="shared" si="0"/>
        <v>42.312</v>
      </c>
    </row>
    <row r="4" spans="1:9" ht="12.75">
      <c r="A4" s="9">
        <v>3</v>
      </c>
      <c r="B4" s="4">
        <v>231000</v>
      </c>
      <c r="C4" s="4">
        <v>0</v>
      </c>
      <c r="D4" s="4">
        <v>378000</v>
      </c>
      <c r="E4" s="4">
        <v>34000</v>
      </c>
      <c r="F4" s="4">
        <v>8900</v>
      </c>
      <c r="G4" s="4">
        <f t="shared" si="1"/>
        <v>651900</v>
      </c>
      <c r="H4" s="4">
        <v>12690</v>
      </c>
      <c r="I4" s="10">
        <f t="shared" si="0"/>
        <v>51.371158392434985</v>
      </c>
    </row>
    <row r="5" spans="1:9" ht="12.75">
      <c r="A5" s="9">
        <v>4</v>
      </c>
      <c r="B5" s="4">
        <v>125000</v>
      </c>
      <c r="C5" s="4">
        <v>45000</v>
      </c>
      <c r="D5" s="4">
        <v>235000</v>
      </c>
      <c r="E5" s="4">
        <v>54900</v>
      </c>
      <c r="F5" s="4">
        <v>7000</v>
      </c>
      <c r="G5" s="4">
        <f t="shared" si="1"/>
        <v>466900</v>
      </c>
      <c r="H5" s="4">
        <v>45000</v>
      </c>
      <c r="I5" s="10">
        <f t="shared" si="0"/>
        <v>10.375555555555556</v>
      </c>
    </row>
    <row r="6" spans="1:9" ht="12.75">
      <c r="A6" s="9">
        <v>5</v>
      </c>
      <c r="B6" s="4">
        <v>468000</v>
      </c>
      <c r="C6" s="4">
        <v>0</v>
      </c>
      <c r="D6" s="4">
        <v>235000</v>
      </c>
      <c r="E6" s="4">
        <v>54900</v>
      </c>
      <c r="F6" s="4">
        <v>21000</v>
      </c>
      <c r="G6" s="4">
        <f t="shared" si="1"/>
        <v>778900</v>
      </c>
      <c r="H6" s="4">
        <v>35700</v>
      </c>
      <c r="I6" s="10">
        <f t="shared" si="0"/>
        <v>21.817927170868348</v>
      </c>
    </row>
    <row r="7" spans="1:9" ht="12.75">
      <c r="A7" s="9">
        <v>6</v>
      </c>
      <c r="B7" s="4">
        <v>205000</v>
      </c>
      <c r="C7" s="4">
        <v>87000</v>
      </c>
      <c r="D7" s="4">
        <v>125000</v>
      </c>
      <c r="E7" s="4">
        <v>54900</v>
      </c>
      <c r="F7" s="4">
        <v>12000</v>
      </c>
      <c r="G7" s="4">
        <f t="shared" si="1"/>
        <v>483900</v>
      </c>
      <c r="H7" s="4">
        <v>22380</v>
      </c>
      <c r="I7" s="10">
        <f t="shared" si="0"/>
        <v>21.621983914209114</v>
      </c>
    </row>
    <row r="8" spans="1:9" ht="13.5" thickBot="1">
      <c r="A8" s="11" t="s">
        <v>10</v>
      </c>
      <c r="B8" s="12">
        <f>SUM(B2:B7)</f>
        <v>1622900</v>
      </c>
      <c r="C8" s="12">
        <f>SUM(C2:C7)</f>
        <v>482000</v>
      </c>
      <c r="D8" s="12">
        <f>SUM(D2:D7)</f>
        <v>1748000</v>
      </c>
      <c r="E8" s="12">
        <f>SUM(E2:E7)</f>
        <v>398700</v>
      </c>
      <c r="F8" s="12">
        <f>SUM(F2:F7)</f>
        <v>69800</v>
      </c>
      <c r="G8" s="12">
        <f t="shared" si="1"/>
        <v>4321400</v>
      </c>
      <c r="H8" s="12">
        <f>SUM(H2:H7)</f>
        <v>164270</v>
      </c>
      <c r="I8" s="13"/>
    </row>
  </sheetData>
  <printOptions/>
  <pageMargins left="0.75" right="0.75" top="1" bottom="1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DEP. ANALISIS ECONOMICO (U.V.)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Calvo</dc:creator>
  <cp:keywords/>
  <dc:description/>
  <cp:lastModifiedBy>Celia</cp:lastModifiedBy>
  <dcterms:created xsi:type="dcterms:W3CDTF">2001-09-24T09:58:21Z</dcterms:created>
  <dcterms:modified xsi:type="dcterms:W3CDTF">2001-11-14T19:11:18Z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