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20" windowWidth="8415" windowHeight="4335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  <sheet name="Hoja12" sheetId="12" r:id="rId12"/>
    <sheet name="Hoja13" sheetId="13" r:id="rId13"/>
    <sheet name="Hoja14" sheetId="14" r:id="rId14"/>
    <sheet name="Hoja15" sheetId="15" r:id="rId15"/>
    <sheet name="Hoja16" sheetId="16" r:id="rId16"/>
  </sheets>
  <definedNames/>
  <calcPr fullCalcOnLoad="1"/>
</workbook>
</file>

<file path=xl/sharedStrings.xml><?xml version="1.0" encoding="utf-8"?>
<sst xmlns="http://schemas.openxmlformats.org/spreadsheetml/2006/main" count="15" uniqueCount="14">
  <si>
    <t>NOMINAL</t>
  </si>
  <si>
    <t>INTERES</t>
  </si>
  <si>
    <t>PLAZO</t>
  </si>
  <si>
    <t>n</t>
  </si>
  <si>
    <t>PAGOS POR AÑO</t>
  </si>
  <si>
    <t>q</t>
  </si>
  <si>
    <t>Nº PAGOS TOTALES</t>
  </si>
  <si>
    <t>nper=n*q</t>
  </si>
  <si>
    <t>CUOTA CONSTANTE</t>
  </si>
  <si>
    <t xml:space="preserve">PERIODO </t>
  </si>
  <si>
    <t>SALDO</t>
  </si>
  <si>
    <t>CUOTA</t>
  </si>
  <si>
    <t>PRINCIPAL</t>
  </si>
  <si>
    <t>CAP.PENDIENTE</t>
  </si>
</sst>
</file>

<file path=xl/styles.xml><?xml version="1.0" encoding="utf-8"?>
<styleSheet xmlns="http://schemas.openxmlformats.org/spreadsheetml/2006/main">
  <numFmts count="1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_-* #,##0.0\ _P_t_s_-;\-* #,##0.0\ _P_t_s_-;_-* &quot;-&quot;??\ _P_t_s_-;_-@_-"/>
    <numFmt numFmtId="173" formatCode="_-* #,##0\ _P_t_s_-;\-* #,##0\ _P_t_s_-;_-* &quot;-&quot;??\ _P_t_s_-;_-@_-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0.5"/>
      <name val="Arial"/>
      <family val="0"/>
    </font>
    <font>
      <b/>
      <sz val="10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NumberFormat="0" applyFont="0" applyFill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3" fontId="4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2" borderId="3" xfId="0" applyFont="1" applyFill="1" applyBorder="1" applyAlignment="1">
      <alignment/>
    </xf>
    <xf numFmtId="10" fontId="4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3" fontId="5" fillId="0" borderId="0" xfId="0" applyNumberFormat="1" applyFont="1" applyAlignment="1">
      <alignment/>
    </xf>
    <xf numFmtId="0" fontId="4" fillId="2" borderId="5" xfId="0" applyFont="1" applyFill="1" applyBorder="1" applyAlignment="1">
      <alignment/>
    </xf>
    <xf numFmtId="3" fontId="4" fillId="0" borderId="6" xfId="0" applyNumberFormat="1" applyFont="1" applyBorder="1" applyAlignment="1">
      <alignment/>
    </xf>
    <xf numFmtId="0" fontId="6" fillId="3" borderId="7" xfId="0" applyFont="1" applyFill="1" applyBorder="1" applyAlignment="1">
      <alignment horizontal="right"/>
    </xf>
    <xf numFmtId="0" fontId="6" fillId="3" borderId="8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0" fontId="7" fillId="4" borderId="8" xfId="0" applyFont="1" applyFill="1" applyBorder="1" applyAlignment="1">
      <alignment/>
    </xf>
    <xf numFmtId="173" fontId="5" fillId="0" borderId="0" xfId="0" applyNumberFormat="1" applyFont="1" applyBorder="1" applyAlignment="1">
      <alignment/>
    </xf>
    <xf numFmtId="173" fontId="5" fillId="0" borderId="10" xfId="0" applyNumberFormat="1" applyFont="1" applyBorder="1" applyAlignment="1">
      <alignment/>
    </xf>
    <xf numFmtId="0" fontId="5" fillId="4" borderId="3" xfId="0" applyFont="1" applyFill="1" applyBorder="1" applyAlignment="1">
      <alignment/>
    </xf>
    <xf numFmtId="0" fontId="5" fillId="4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Hoja1!$E$9</c:f>
              <c:strCache>
                <c:ptCount val="1"/>
                <c:pt idx="0">
                  <c:v>PRINCIPAL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Hoja1!$E$10:$E$19</c:f>
              <c:numCache/>
            </c:numRef>
          </c:val>
        </c:ser>
        <c:ser>
          <c:idx val="1"/>
          <c:order val="1"/>
          <c:tx>
            <c:v>interes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Hoja1!$D$10:$D$19</c:f>
              <c:numCache/>
            </c:numRef>
          </c:val>
        </c:ser>
        <c:axId val="28971112"/>
        <c:axId val="59413417"/>
      </c:barChart>
      <c:catAx>
        <c:axId val="28971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Periodo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413417"/>
        <c:crosses val="autoZero"/>
        <c:auto val="1"/>
        <c:lblOffset val="100"/>
        <c:noMultiLvlLbl val="0"/>
      </c:catAx>
      <c:valAx>
        <c:axId val="59413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Cantidad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71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25</xdr:row>
      <xdr:rowOff>152400</xdr:rowOff>
    </xdr:from>
    <xdr:to>
      <xdr:col>8</xdr:col>
      <xdr:colOff>428625</xdr:colOff>
      <xdr:row>49</xdr:row>
      <xdr:rowOff>104775</xdr:rowOff>
    </xdr:to>
    <xdr:graphicFrame>
      <xdr:nvGraphicFramePr>
        <xdr:cNvPr id="1" name="Chart 1"/>
        <xdr:cNvGraphicFramePr/>
      </xdr:nvGraphicFramePr>
      <xdr:xfrm flipV="1">
        <a:off x="3124200" y="5505450"/>
        <a:ext cx="80391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75" zoomScaleNormal="75" workbookViewId="0" topLeftCell="A15">
      <selection activeCell="C34" sqref="C34"/>
    </sheetView>
  </sheetViews>
  <sheetFormatPr defaultColWidth="11.421875" defaultRowHeight="12.75"/>
  <cols>
    <col min="1" max="1" width="26.7109375" style="0" customWidth="1"/>
    <col min="2" max="2" width="19.00390625" style="0" customWidth="1"/>
    <col min="3" max="3" width="18.421875" style="0" customWidth="1"/>
    <col min="4" max="4" width="23.421875" style="0" customWidth="1"/>
    <col min="5" max="5" width="25.421875" style="0" customWidth="1"/>
    <col min="6" max="6" width="25.140625" style="0" customWidth="1"/>
  </cols>
  <sheetData>
    <row r="1" spans="1:6" ht="18">
      <c r="A1" s="1" t="s">
        <v>0</v>
      </c>
      <c r="B1" s="2">
        <v>15000000</v>
      </c>
      <c r="C1" s="3"/>
      <c r="D1" s="3"/>
      <c r="E1" s="3"/>
      <c r="F1" s="3"/>
    </row>
    <row r="2" spans="1:6" ht="18">
      <c r="A2" s="4" t="s">
        <v>1</v>
      </c>
      <c r="B2" s="5">
        <v>0.075</v>
      </c>
      <c r="C2" s="3"/>
      <c r="D2" s="3"/>
      <c r="E2" s="3"/>
      <c r="F2" s="3"/>
    </row>
    <row r="3" spans="1:6" ht="18">
      <c r="A3" s="4" t="s">
        <v>2</v>
      </c>
      <c r="B3" s="6">
        <v>5</v>
      </c>
      <c r="C3" s="3" t="s">
        <v>3</v>
      </c>
      <c r="D3" s="3"/>
      <c r="E3" s="3"/>
      <c r="F3" s="3"/>
    </row>
    <row r="4" spans="1:6" ht="18">
      <c r="A4" s="4" t="s">
        <v>4</v>
      </c>
      <c r="B4" s="6">
        <v>2</v>
      </c>
      <c r="C4" s="3" t="s">
        <v>5</v>
      </c>
      <c r="D4" s="3"/>
      <c r="E4" s="7"/>
      <c r="F4" s="3"/>
    </row>
    <row r="5" spans="1:6" ht="18">
      <c r="A5" s="4" t="s">
        <v>6</v>
      </c>
      <c r="B5" s="6">
        <v>10</v>
      </c>
      <c r="C5" s="3" t="s">
        <v>7</v>
      </c>
      <c r="D5" s="3"/>
      <c r="E5" s="3"/>
      <c r="F5" s="3"/>
    </row>
    <row r="6" spans="1:6" ht="18.75" thickBot="1">
      <c r="A6" s="8" t="s">
        <v>8</v>
      </c>
      <c r="B6" s="9">
        <v>1826420</v>
      </c>
      <c r="C6" s="3"/>
      <c r="D6" s="3"/>
      <c r="E6" s="3"/>
      <c r="F6" s="3"/>
    </row>
    <row r="7" spans="1:6" ht="18">
      <c r="A7" s="3"/>
      <c r="B7" s="3"/>
      <c r="C7" s="3"/>
      <c r="D7" s="3"/>
      <c r="E7" s="3"/>
      <c r="F7" s="3"/>
    </row>
    <row r="8" spans="1:6" ht="18.75" thickBot="1">
      <c r="A8" s="3"/>
      <c r="B8" s="3"/>
      <c r="C8" s="3"/>
      <c r="D8" s="3"/>
      <c r="E8" s="3"/>
      <c r="F8" s="3"/>
    </row>
    <row r="9" spans="1:6" ht="18.75" thickBot="1">
      <c r="A9" s="10" t="s">
        <v>9</v>
      </c>
      <c r="B9" s="11" t="s">
        <v>10</v>
      </c>
      <c r="C9" s="11" t="s">
        <v>11</v>
      </c>
      <c r="D9" s="17" t="s">
        <v>1</v>
      </c>
      <c r="E9" s="11" t="s">
        <v>12</v>
      </c>
      <c r="F9" s="12" t="s">
        <v>13</v>
      </c>
    </row>
    <row r="10" spans="1:6" ht="18">
      <c r="A10" s="20">
        <v>1</v>
      </c>
      <c r="B10" s="13">
        <f>B1</f>
        <v>15000000</v>
      </c>
      <c r="C10" s="13">
        <v>1826420</v>
      </c>
      <c r="D10" s="18">
        <f>B10*0.075/2</f>
        <v>562500</v>
      </c>
      <c r="E10" s="13">
        <f>C10-D10</f>
        <v>1263920</v>
      </c>
      <c r="F10" s="14">
        <f>B10-E10</f>
        <v>13736080</v>
      </c>
    </row>
    <row r="11" spans="1:6" ht="18">
      <c r="A11" s="20">
        <v>2</v>
      </c>
      <c r="B11" s="13">
        <f>F10</f>
        <v>13736080</v>
      </c>
      <c r="C11" s="13">
        <v>1826420</v>
      </c>
      <c r="D11" s="18">
        <f aca="true" t="shared" si="0" ref="D11:D19">B11*0.075/2</f>
        <v>515103</v>
      </c>
      <c r="E11" s="13">
        <f aca="true" t="shared" si="1" ref="E11:E19">C11-D11</f>
        <v>1311317</v>
      </c>
      <c r="F11" s="14">
        <f aca="true" t="shared" si="2" ref="F11:F19">B11-E11</f>
        <v>12424763</v>
      </c>
    </row>
    <row r="12" spans="1:6" ht="18">
      <c r="A12" s="20">
        <v>3</v>
      </c>
      <c r="B12" s="13">
        <f aca="true" t="shared" si="3" ref="B12:B19">F11</f>
        <v>12424763</v>
      </c>
      <c r="C12" s="13">
        <v>1826420</v>
      </c>
      <c r="D12" s="18">
        <f t="shared" si="0"/>
        <v>465928.6125</v>
      </c>
      <c r="E12" s="13">
        <f t="shared" si="1"/>
        <v>1360491.3875</v>
      </c>
      <c r="F12" s="14">
        <f t="shared" si="2"/>
        <v>11064271.6125</v>
      </c>
    </row>
    <row r="13" spans="1:6" ht="18">
      <c r="A13" s="20">
        <v>4</v>
      </c>
      <c r="B13" s="13">
        <f t="shared" si="3"/>
        <v>11064271.6125</v>
      </c>
      <c r="C13" s="13">
        <v>1826420</v>
      </c>
      <c r="D13" s="18">
        <f t="shared" si="0"/>
        <v>414910.18546875</v>
      </c>
      <c r="E13" s="13">
        <f t="shared" si="1"/>
        <v>1411509.81453125</v>
      </c>
      <c r="F13" s="14">
        <f t="shared" si="2"/>
        <v>9652761.79796875</v>
      </c>
    </row>
    <row r="14" spans="1:6" ht="18">
      <c r="A14" s="20">
        <v>5</v>
      </c>
      <c r="B14" s="13">
        <f t="shared" si="3"/>
        <v>9652761.79796875</v>
      </c>
      <c r="C14" s="13">
        <v>1826420</v>
      </c>
      <c r="D14" s="18">
        <f t="shared" si="0"/>
        <v>361978.5674238281</v>
      </c>
      <c r="E14" s="13">
        <f t="shared" si="1"/>
        <v>1464441.4325761718</v>
      </c>
      <c r="F14" s="14">
        <f t="shared" si="2"/>
        <v>8188320.365392579</v>
      </c>
    </row>
    <row r="15" spans="1:6" ht="18">
      <c r="A15" s="20">
        <v>6</v>
      </c>
      <c r="B15" s="13">
        <f t="shared" si="3"/>
        <v>8188320.365392579</v>
      </c>
      <c r="C15" s="13">
        <v>1826420</v>
      </c>
      <c r="D15" s="18">
        <f t="shared" si="0"/>
        <v>307062.0137022217</v>
      </c>
      <c r="E15" s="13">
        <f t="shared" si="1"/>
        <v>1519357.9862977783</v>
      </c>
      <c r="F15" s="14">
        <f t="shared" si="2"/>
        <v>6668962.3790948</v>
      </c>
    </row>
    <row r="16" spans="1:6" ht="18">
      <c r="A16" s="20">
        <v>7</v>
      </c>
      <c r="B16" s="13">
        <f t="shared" si="3"/>
        <v>6668962.3790948</v>
      </c>
      <c r="C16" s="13">
        <v>1826420</v>
      </c>
      <c r="D16" s="18">
        <f t="shared" si="0"/>
        <v>250086.089216055</v>
      </c>
      <c r="E16" s="13">
        <f t="shared" si="1"/>
        <v>1576333.9107839451</v>
      </c>
      <c r="F16" s="14">
        <f t="shared" si="2"/>
        <v>5092628.468310855</v>
      </c>
    </row>
    <row r="17" spans="1:6" ht="18">
      <c r="A17" s="20">
        <v>8</v>
      </c>
      <c r="B17" s="13">
        <f t="shared" si="3"/>
        <v>5092628.468310855</v>
      </c>
      <c r="C17" s="13">
        <v>1826420</v>
      </c>
      <c r="D17" s="18">
        <f t="shared" si="0"/>
        <v>190973.56756165708</v>
      </c>
      <c r="E17" s="13">
        <f t="shared" si="1"/>
        <v>1635446.4324383428</v>
      </c>
      <c r="F17" s="14">
        <f t="shared" si="2"/>
        <v>3457182.0358725125</v>
      </c>
    </row>
    <row r="18" spans="1:6" ht="18">
      <c r="A18" s="20">
        <v>9</v>
      </c>
      <c r="B18" s="13">
        <f t="shared" si="3"/>
        <v>3457182.0358725125</v>
      </c>
      <c r="C18" s="13">
        <v>1826420</v>
      </c>
      <c r="D18" s="18">
        <f t="shared" si="0"/>
        <v>129644.32634521922</v>
      </c>
      <c r="E18" s="13">
        <f t="shared" si="1"/>
        <v>1696775.6736547807</v>
      </c>
      <c r="F18" s="14">
        <f t="shared" si="2"/>
        <v>1760406.3622177318</v>
      </c>
    </row>
    <row r="19" spans="1:6" ht="18.75" thickBot="1">
      <c r="A19" s="21">
        <v>10</v>
      </c>
      <c r="B19" s="15">
        <f t="shared" si="3"/>
        <v>1760406.3622177318</v>
      </c>
      <c r="C19" s="15">
        <v>1826420</v>
      </c>
      <c r="D19" s="19">
        <f t="shared" si="0"/>
        <v>66015.23858316494</v>
      </c>
      <c r="E19" s="15">
        <f t="shared" si="1"/>
        <v>1760404.761416835</v>
      </c>
      <c r="F19" s="16">
        <f t="shared" si="2"/>
        <v>1.600800896761939</v>
      </c>
    </row>
  </sheetData>
  <printOptions gridLines="1"/>
  <pageMargins left="0.75" right="0.75" top="1" bottom="1" header="0.511811024" footer="0.511811024"/>
  <pageSetup horizontalDpi="120" verticalDpi="120" orientation="portrait" paperSize="9" r:id="rId2"/>
  <headerFooter alignWithMargins="0">
    <oddHeader>&amp;C&amp;A</oddHeader>
    <oddFooter>&amp;CPágina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alumno</dc:creator>
  <cp:keywords/>
  <dc:description/>
  <cp:lastModifiedBy>Celia</cp:lastModifiedBy>
  <dcterms:created xsi:type="dcterms:W3CDTF">2001-09-24T10:13:49Z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